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OGICAL_OPERATIONS\checkout\091055\trunk\091055\datafiles\Formatting a Worksheet\"/>
    </mc:Choice>
  </mc:AlternateContent>
  <bookViews>
    <workbookView xWindow="360" yWindow="135" windowWidth="14235" windowHeight="742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K9" i="1" l="1"/>
  <c r="K13" i="1"/>
  <c r="K17" i="1"/>
  <c r="K21" i="1"/>
  <c r="K25" i="1"/>
  <c r="J27" i="1"/>
  <c r="I27" i="1"/>
  <c r="H27" i="1"/>
  <c r="G27" i="1"/>
  <c r="K27" i="1" s="1"/>
  <c r="J26" i="1"/>
  <c r="I26" i="1"/>
  <c r="H26" i="1"/>
  <c r="G26" i="1"/>
  <c r="K26" i="1" s="1"/>
  <c r="J25" i="1"/>
  <c r="I25" i="1"/>
  <c r="H25" i="1"/>
  <c r="G25" i="1"/>
  <c r="J24" i="1"/>
  <c r="I24" i="1"/>
  <c r="H24" i="1"/>
  <c r="G24" i="1"/>
  <c r="K24" i="1" s="1"/>
  <c r="J23" i="1"/>
  <c r="I23" i="1"/>
  <c r="H23" i="1"/>
  <c r="G23" i="1"/>
  <c r="K23" i="1" s="1"/>
  <c r="J22" i="1"/>
  <c r="I22" i="1"/>
  <c r="H22" i="1"/>
  <c r="G22" i="1"/>
  <c r="K22" i="1" s="1"/>
  <c r="J21" i="1"/>
  <c r="I21" i="1"/>
  <c r="H21" i="1"/>
  <c r="G21" i="1"/>
  <c r="J20" i="1"/>
  <c r="I20" i="1"/>
  <c r="H20" i="1"/>
  <c r="G20" i="1"/>
  <c r="K20" i="1" s="1"/>
  <c r="J19" i="1"/>
  <c r="I19" i="1"/>
  <c r="H19" i="1"/>
  <c r="G19" i="1"/>
  <c r="K19" i="1" s="1"/>
  <c r="J18" i="1"/>
  <c r="I18" i="1"/>
  <c r="H18" i="1"/>
  <c r="G18" i="1"/>
  <c r="K18" i="1" s="1"/>
  <c r="J17" i="1"/>
  <c r="I17" i="1"/>
  <c r="H17" i="1"/>
  <c r="G17" i="1"/>
  <c r="J16" i="1"/>
  <c r="I16" i="1"/>
  <c r="H16" i="1"/>
  <c r="G16" i="1"/>
  <c r="K16" i="1" s="1"/>
  <c r="J15" i="1"/>
  <c r="I15" i="1"/>
  <c r="H15" i="1"/>
  <c r="G15" i="1"/>
  <c r="K15" i="1" s="1"/>
  <c r="J14" i="1"/>
  <c r="I14" i="1"/>
  <c r="H14" i="1"/>
  <c r="G14" i="1"/>
  <c r="K14" i="1" s="1"/>
  <c r="J13" i="1"/>
  <c r="I13" i="1"/>
  <c r="H13" i="1"/>
  <c r="G13" i="1"/>
  <c r="J12" i="1"/>
  <c r="I12" i="1"/>
  <c r="H12" i="1"/>
  <c r="G12" i="1"/>
  <c r="K12" i="1" s="1"/>
  <c r="J11" i="1"/>
  <c r="I11" i="1"/>
  <c r="H11" i="1"/>
  <c r="G11" i="1"/>
  <c r="K11" i="1" s="1"/>
  <c r="J10" i="1"/>
  <c r="I10" i="1"/>
  <c r="H10" i="1"/>
  <c r="G10" i="1"/>
  <c r="K10" i="1" s="1"/>
  <c r="J9" i="1"/>
  <c r="I9" i="1"/>
  <c r="H9" i="1"/>
  <c r="G9" i="1"/>
  <c r="J8" i="1"/>
  <c r="I8" i="1"/>
  <c r="H8" i="1"/>
  <c r="G8" i="1"/>
  <c r="K8" i="1" s="1"/>
  <c r="J7" i="1"/>
  <c r="I7" i="1"/>
  <c r="H7" i="1"/>
  <c r="G7" i="1"/>
  <c r="K7" i="1" s="1"/>
  <c r="J6" i="1"/>
  <c r="I6" i="1"/>
  <c r="H6" i="1"/>
  <c r="G6" i="1"/>
  <c r="K6" i="1" s="1"/>
  <c r="J5" i="1"/>
  <c r="I5" i="1"/>
  <c r="H5" i="1"/>
  <c r="G5" i="1"/>
  <c r="K5" i="1" s="1"/>
</calcChain>
</file>

<file path=xl/sharedStrings.xml><?xml version="1.0" encoding="utf-8"?>
<sst xmlns="http://schemas.openxmlformats.org/spreadsheetml/2006/main" count="85" uniqueCount="66">
  <si>
    <t>Region</t>
  </si>
  <si>
    <t>Total</t>
  </si>
  <si>
    <t>Average</t>
  </si>
  <si>
    <t>Highest</t>
  </si>
  <si>
    <t>Lowest</t>
  </si>
  <si>
    <t>Commission rate</t>
  </si>
  <si>
    <t>North</t>
  </si>
  <si>
    <t>Total no of employees</t>
  </si>
  <si>
    <t>South</t>
  </si>
  <si>
    <t>Southwest</t>
  </si>
  <si>
    <t>Employees resigned</t>
  </si>
  <si>
    <t>Northeast</t>
  </si>
  <si>
    <t>Commission</t>
  </si>
  <si>
    <t>Sales Ledger</t>
  </si>
  <si>
    <t>Nguyen</t>
  </si>
  <si>
    <t>Employee Name</t>
  </si>
  <si>
    <t>Employee ID</t>
  </si>
  <si>
    <t>Silva</t>
  </si>
  <si>
    <t>S1001</t>
  </si>
  <si>
    <t>Maddox</t>
  </si>
  <si>
    <t>S1002</t>
  </si>
  <si>
    <t>Koval</t>
  </si>
  <si>
    <t>S1003</t>
  </si>
  <si>
    <t>Lindgren</t>
  </si>
  <si>
    <t>S1004</t>
  </si>
  <si>
    <t>Sykes</t>
  </si>
  <si>
    <t>S1005</t>
  </si>
  <si>
    <t>Lee</t>
  </si>
  <si>
    <t>S1006</t>
  </si>
  <si>
    <t>Gilgamos</t>
  </si>
  <si>
    <t>S1007</t>
  </si>
  <si>
    <t>Matthews</t>
  </si>
  <si>
    <t>S1008</t>
  </si>
  <si>
    <t>Anderson</t>
  </si>
  <si>
    <t>S1009</t>
  </si>
  <si>
    <t>Wagner</t>
  </si>
  <si>
    <t>S1011</t>
  </si>
  <si>
    <t>Roberts</t>
  </si>
  <si>
    <t>S1012</t>
  </si>
  <si>
    <t>Avellone</t>
  </si>
  <si>
    <t>S1013</t>
  </si>
  <si>
    <t>Clarke</t>
  </si>
  <si>
    <t>S1014</t>
  </si>
  <si>
    <t>Chen</t>
  </si>
  <si>
    <t>S1015</t>
  </si>
  <si>
    <t>S1016</t>
  </si>
  <si>
    <t>Basara</t>
  </si>
  <si>
    <t>S1017</t>
  </si>
  <si>
    <t>Bryant</t>
  </si>
  <si>
    <t>S1018</t>
  </si>
  <si>
    <t>Antonov</t>
  </si>
  <si>
    <t>S1019</t>
  </si>
  <si>
    <t>King</t>
  </si>
  <si>
    <t>S1020</t>
  </si>
  <si>
    <t>Masterson</t>
  </si>
  <si>
    <t>S1021</t>
  </si>
  <si>
    <t>Bailey</t>
  </si>
  <si>
    <t>S1022</t>
  </si>
  <si>
    <t>Huxley</t>
  </si>
  <si>
    <t>S1023</t>
  </si>
  <si>
    <t>Washington</t>
  </si>
  <si>
    <t>S1024</t>
  </si>
  <si>
    <t>Qtr. 1</t>
  </si>
  <si>
    <t>Qtr. 2</t>
  </si>
  <si>
    <t>Qtr. 3</t>
  </si>
  <si>
    <t>Qtr.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</si>
</sst>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ont="1"/>
    <xf numFmtId="0" fontId="0" fillId="0" borderId="0" xfId="0" applyNumberFormat="1"/>
    <xf numFmtId="0" fontId="0" fillId="0" borderId="0" xfId="0" applyFont="1" applyFill="1"/>
    <xf numFmtId="0" fontId="0" fillId="0" borderId="0" xfId="0" applyAlignment="1"/>
    <xf numFmtId="0" fontId="1" fillId="0" borderId="0" xfId="0" applyFont="1" applyAlignment="1">
      <alignment vertical="center" wrapText="1"/>
    </xf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tabSelected="1" zoomScaleNormal="100" workbookViewId="0"/>
  </sheetViews>
  <sheetFormatPr defaultRowHeight="15" x14ac:dyDescent="0.25"/>
  <cols>
    <col min="1" max="1" width="15.7109375" bestFit="1" customWidth="1"/>
    <col min="2" max="2" width="11.5703125" bestFit="1" customWidth="1"/>
    <col min="3" max="7" width="7" bestFit="1" customWidth="1"/>
    <col min="8" max="8" width="10" bestFit="1" customWidth="1"/>
    <col min="9" max="9" width="7.7109375" bestFit="1" customWidth="1"/>
    <col min="10" max="10" width="7.28515625" bestFit="1" customWidth="1"/>
    <col min="11" max="11" width="11.85546875" bestFit="1" customWidth="1"/>
    <col min="12" max="12" width="12.140625" bestFit="1" customWidth="1"/>
    <col min="14" max="14" width="21" bestFit="1" customWidth="1"/>
    <col min="15" max="15" width="10.28515625" customWidth="1"/>
  </cols>
  <sheetData>
    <row r="1" spans="1:15" x14ac:dyDescent="0.25">
      <c r="A1" t="s">
        <v>13</v>
      </c>
      <c r="N1" s="4" t="s">
        <v>5</v>
      </c>
      <c r="O1" s="6">
        <v>0.04</v>
      </c>
    </row>
    <row r="2" spans="1:15" x14ac:dyDescent="0.25">
      <c r="N2" t="s">
        <v>7</v>
      </c>
      <c r="O2">
        <v>23</v>
      </c>
    </row>
    <row r="3" spans="1:15" x14ac:dyDescent="0.25">
      <c r="N3" t="s">
        <v>10</v>
      </c>
      <c r="O3">
        <v>1</v>
      </c>
    </row>
    <row r="4" spans="1:15" x14ac:dyDescent="0.25">
      <c r="A4" s="1" t="s">
        <v>15</v>
      </c>
      <c r="B4" s="1" t="s">
        <v>0</v>
      </c>
      <c r="C4" s="1" t="s">
        <v>62</v>
      </c>
      <c r="D4" s="1" t="s">
        <v>63</v>
      </c>
      <c r="E4" s="1" t="s">
        <v>64</v>
      </c>
      <c r="F4" s="1" t="s">
        <v>65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12</v>
      </c>
      <c r="L4" s="1" t="s">
        <v>16</v>
      </c>
    </row>
    <row r="5" spans="1:15" x14ac:dyDescent="0.25">
      <c r="A5" t="s">
        <v>17</v>
      </c>
      <c r="B5" t="s">
        <v>11</v>
      </c>
      <c r="C5">
        <v>115500</v>
      </c>
      <c r="D5">
        <v>65500</v>
      </c>
      <c r="E5">
        <v>84000</v>
      </c>
      <c r="F5">
        <v>187110</v>
      </c>
      <c r="G5" s="2">
        <f>SUM(C5:F5)</f>
        <v>452110</v>
      </c>
      <c r="H5" s="2">
        <f>AVERAGE(C5:F5)</f>
        <v>113027.5</v>
      </c>
      <c r="I5" s="2">
        <f>MAX(C5:F5)</f>
        <v>187110</v>
      </c>
      <c r="J5" s="2">
        <f>MIN(C5:F5)</f>
        <v>65500</v>
      </c>
      <c r="K5" s="2">
        <f>G5*$O$1</f>
        <v>18084.400000000001</v>
      </c>
      <c r="L5" t="s">
        <v>18</v>
      </c>
    </row>
    <row r="6" spans="1:15" x14ac:dyDescent="0.25">
      <c r="A6" s="5" t="s">
        <v>19</v>
      </c>
      <c r="B6" t="s">
        <v>11</v>
      </c>
      <c r="C6">
        <v>113500</v>
      </c>
      <c r="D6">
        <v>120550</v>
      </c>
      <c r="E6">
        <v>243760</v>
      </c>
      <c r="F6">
        <v>197830</v>
      </c>
      <c r="G6" s="2">
        <f t="shared" ref="G6:G27" si="0">SUM(C6:F6)</f>
        <v>675640</v>
      </c>
      <c r="H6" s="2">
        <f t="shared" ref="H6:H27" si="1">AVERAGE(C6:F6)</f>
        <v>168910</v>
      </c>
      <c r="I6" s="2">
        <f t="shared" ref="I6:I27" si="2">MAX(C6:F6)</f>
        <v>243760</v>
      </c>
      <c r="J6" s="2">
        <f t="shared" ref="J6:J27" si="3">MIN(C6:F6)</f>
        <v>113500</v>
      </c>
      <c r="K6" s="2">
        <f>G6*$O$1</f>
        <v>27025.600000000002</v>
      </c>
      <c r="L6" t="s">
        <v>20</v>
      </c>
    </row>
    <row r="7" spans="1:15" x14ac:dyDescent="0.25">
      <c r="A7" s="5" t="s">
        <v>21</v>
      </c>
      <c r="B7" t="s">
        <v>9</v>
      </c>
      <c r="C7">
        <v>104500</v>
      </c>
      <c r="D7">
        <v>113000</v>
      </c>
      <c r="E7">
        <v>100700</v>
      </c>
      <c r="F7">
        <v>110925</v>
      </c>
      <c r="G7" s="2">
        <f t="shared" si="0"/>
        <v>429125</v>
      </c>
      <c r="H7" s="2">
        <f t="shared" si="1"/>
        <v>107281.25</v>
      </c>
      <c r="I7" s="2">
        <f t="shared" si="2"/>
        <v>113000</v>
      </c>
      <c r="J7" s="2">
        <f t="shared" si="3"/>
        <v>100700</v>
      </c>
      <c r="K7" s="2">
        <f>G7*$O$1</f>
        <v>17165</v>
      </c>
      <c r="L7" t="s">
        <v>22</v>
      </c>
      <c r="N7" s="3"/>
      <c r="O7" s="3"/>
    </row>
    <row r="8" spans="1:15" x14ac:dyDescent="0.25">
      <c r="A8" s="5" t="s">
        <v>23</v>
      </c>
      <c r="B8" t="s">
        <v>8</v>
      </c>
      <c r="C8">
        <v>79500</v>
      </c>
      <c r="D8">
        <v>113500</v>
      </c>
      <c r="E8">
        <v>88000</v>
      </c>
      <c r="F8">
        <v>61670</v>
      </c>
      <c r="G8" s="2">
        <f t="shared" si="0"/>
        <v>342670</v>
      </c>
      <c r="H8" s="2">
        <f t="shared" si="1"/>
        <v>85667.5</v>
      </c>
      <c r="I8" s="2">
        <f t="shared" si="2"/>
        <v>113500</v>
      </c>
      <c r="J8" s="2">
        <f t="shared" si="3"/>
        <v>61670</v>
      </c>
      <c r="K8" s="2">
        <f>G8*$O$1</f>
        <v>13706.800000000001</v>
      </c>
      <c r="L8" t="s">
        <v>24</v>
      </c>
      <c r="N8" s="3"/>
      <c r="O8" s="2"/>
    </row>
    <row r="9" spans="1:15" x14ac:dyDescent="0.25">
      <c r="A9" s="5" t="s">
        <v>25</v>
      </c>
      <c r="B9" t="s">
        <v>6</v>
      </c>
      <c r="C9">
        <v>125000</v>
      </c>
      <c r="D9">
        <v>170000</v>
      </c>
      <c r="E9">
        <v>105000</v>
      </c>
      <c r="F9">
        <v>192215</v>
      </c>
      <c r="G9" s="2">
        <f t="shared" si="0"/>
        <v>592215</v>
      </c>
      <c r="H9" s="2">
        <f t="shared" si="1"/>
        <v>148053.75</v>
      </c>
      <c r="I9" s="2">
        <f t="shared" si="2"/>
        <v>192215</v>
      </c>
      <c r="J9" s="2">
        <f t="shared" si="3"/>
        <v>105000</v>
      </c>
      <c r="K9" s="2">
        <f>G9*$O$1</f>
        <v>23688.600000000002</v>
      </c>
      <c r="L9" t="s">
        <v>26</v>
      </c>
      <c r="O9" s="3"/>
    </row>
    <row r="10" spans="1:15" x14ac:dyDescent="0.25">
      <c r="A10" s="5" t="s">
        <v>27</v>
      </c>
      <c r="B10" t="s">
        <v>9</v>
      </c>
      <c r="C10">
        <v>120550</v>
      </c>
      <c r="D10">
        <v>274060</v>
      </c>
      <c r="E10">
        <v>76000</v>
      </c>
      <c r="F10">
        <v>142320</v>
      </c>
      <c r="G10" s="2">
        <f t="shared" si="0"/>
        <v>612930</v>
      </c>
      <c r="H10" s="2">
        <f t="shared" si="1"/>
        <v>153232.5</v>
      </c>
      <c r="I10" s="2">
        <f t="shared" si="2"/>
        <v>274060</v>
      </c>
      <c r="J10" s="2">
        <f t="shared" si="3"/>
        <v>76000</v>
      </c>
      <c r="K10" s="2">
        <f>G10*$O$1</f>
        <v>24517.200000000001</v>
      </c>
      <c r="L10" t="s">
        <v>28</v>
      </c>
      <c r="N10" s="3"/>
      <c r="O10" s="3"/>
    </row>
    <row r="11" spans="1:15" x14ac:dyDescent="0.25">
      <c r="A11" t="s">
        <v>29</v>
      </c>
      <c r="B11" t="s">
        <v>9</v>
      </c>
      <c r="C11">
        <v>128000</v>
      </c>
      <c r="D11">
        <v>243760</v>
      </c>
      <c r="E11">
        <v>151500</v>
      </c>
      <c r="F11">
        <v>92215</v>
      </c>
      <c r="G11" s="2">
        <f t="shared" si="0"/>
        <v>615475</v>
      </c>
      <c r="H11" s="2">
        <f t="shared" si="1"/>
        <v>153868.75</v>
      </c>
      <c r="I11" s="2">
        <f t="shared" si="2"/>
        <v>243760</v>
      </c>
      <c r="J11" s="2">
        <f t="shared" si="3"/>
        <v>92215</v>
      </c>
      <c r="K11" s="2">
        <f>G11*$O$1</f>
        <v>24619</v>
      </c>
      <c r="L11" t="s">
        <v>30</v>
      </c>
    </row>
    <row r="12" spans="1:15" x14ac:dyDescent="0.25">
      <c r="A12" t="s">
        <v>31</v>
      </c>
      <c r="B12" t="s">
        <v>8</v>
      </c>
      <c r="C12">
        <v>113000</v>
      </c>
      <c r="D12">
        <v>292225</v>
      </c>
      <c r="E12">
        <v>84000</v>
      </c>
      <c r="F12">
        <v>102270</v>
      </c>
      <c r="G12" s="2">
        <f t="shared" si="0"/>
        <v>591495</v>
      </c>
      <c r="H12" s="2">
        <f t="shared" si="1"/>
        <v>147873.75</v>
      </c>
      <c r="I12" s="2">
        <f t="shared" si="2"/>
        <v>292225</v>
      </c>
      <c r="J12" s="2">
        <f t="shared" si="3"/>
        <v>84000</v>
      </c>
      <c r="K12" s="2">
        <f>G12*$O$1</f>
        <v>23659.8</v>
      </c>
      <c r="L12" t="s">
        <v>32</v>
      </c>
    </row>
    <row r="13" spans="1:15" x14ac:dyDescent="0.25">
      <c r="A13" t="s">
        <v>33</v>
      </c>
      <c r="B13" t="s">
        <v>6</v>
      </c>
      <c r="C13">
        <v>113500</v>
      </c>
      <c r="D13">
        <v>243240</v>
      </c>
      <c r="E13">
        <v>184275</v>
      </c>
      <c r="F13">
        <v>147150</v>
      </c>
      <c r="G13" s="2">
        <f t="shared" si="0"/>
        <v>688165</v>
      </c>
      <c r="H13" s="2">
        <f t="shared" si="1"/>
        <v>172041.25</v>
      </c>
      <c r="I13" s="2">
        <f t="shared" si="2"/>
        <v>243240</v>
      </c>
      <c r="J13" s="2">
        <f t="shared" si="3"/>
        <v>113500</v>
      </c>
      <c r="K13" s="2">
        <f>G13*$O$1</f>
        <v>27526.600000000002</v>
      </c>
      <c r="L13" t="s">
        <v>34</v>
      </c>
    </row>
    <row r="14" spans="1:15" x14ac:dyDescent="0.25">
      <c r="A14" t="s">
        <v>35</v>
      </c>
      <c r="B14" t="s">
        <v>11</v>
      </c>
      <c r="C14">
        <v>119000</v>
      </c>
      <c r="D14">
        <v>138500</v>
      </c>
      <c r="E14">
        <v>63000</v>
      </c>
      <c r="F14">
        <v>88950</v>
      </c>
      <c r="G14" s="2">
        <f t="shared" si="0"/>
        <v>409450</v>
      </c>
      <c r="H14" s="2">
        <f t="shared" si="1"/>
        <v>102362.5</v>
      </c>
      <c r="I14" s="2">
        <f t="shared" si="2"/>
        <v>138500</v>
      </c>
      <c r="J14" s="2">
        <f t="shared" si="3"/>
        <v>63000</v>
      </c>
      <c r="K14" s="2">
        <f>G14*$O$1</f>
        <v>16378</v>
      </c>
      <c r="L14" t="s">
        <v>36</v>
      </c>
    </row>
    <row r="15" spans="1:15" x14ac:dyDescent="0.25">
      <c r="A15" t="s">
        <v>37</v>
      </c>
      <c r="B15" t="s">
        <v>8</v>
      </c>
      <c r="C15">
        <v>274130</v>
      </c>
      <c r="D15">
        <v>296120</v>
      </c>
      <c r="E15">
        <v>120500</v>
      </c>
      <c r="F15">
        <v>118335</v>
      </c>
      <c r="G15" s="2">
        <f t="shared" si="0"/>
        <v>809085</v>
      </c>
      <c r="H15" s="2">
        <f t="shared" si="1"/>
        <v>202271.25</v>
      </c>
      <c r="I15" s="2">
        <f t="shared" si="2"/>
        <v>296120</v>
      </c>
      <c r="J15" s="2">
        <f t="shared" si="3"/>
        <v>118335</v>
      </c>
      <c r="K15" s="2">
        <f>G15*$O$1</f>
        <v>32363.4</v>
      </c>
      <c r="L15" t="s">
        <v>38</v>
      </c>
    </row>
    <row r="16" spans="1:15" x14ac:dyDescent="0.25">
      <c r="A16" s="5" t="s">
        <v>39</v>
      </c>
      <c r="B16" t="s">
        <v>9</v>
      </c>
      <c r="C16">
        <v>156000</v>
      </c>
      <c r="D16">
        <v>115500</v>
      </c>
      <c r="E16">
        <v>88500</v>
      </c>
      <c r="F16">
        <v>171050</v>
      </c>
      <c r="G16" s="2">
        <f t="shared" si="0"/>
        <v>531050</v>
      </c>
      <c r="H16" s="2">
        <f t="shared" si="1"/>
        <v>132762.5</v>
      </c>
      <c r="I16" s="2">
        <f t="shared" si="2"/>
        <v>171050</v>
      </c>
      <c r="J16" s="2">
        <f t="shared" si="3"/>
        <v>88500</v>
      </c>
      <c r="K16" s="2">
        <f>G16*$O$1</f>
        <v>21242</v>
      </c>
      <c r="L16" t="s">
        <v>40</v>
      </c>
    </row>
    <row r="17" spans="1:12" x14ac:dyDescent="0.25">
      <c r="A17" s="5" t="s">
        <v>41</v>
      </c>
      <c r="B17" t="s">
        <v>9</v>
      </c>
      <c r="C17">
        <v>251120</v>
      </c>
      <c r="D17">
        <v>86500</v>
      </c>
      <c r="E17">
        <v>76000</v>
      </c>
      <c r="F17">
        <v>136650</v>
      </c>
      <c r="G17" s="2">
        <f t="shared" si="0"/>
        <v>550270</v>
      </c>
      <c r="H17" s="2">
        <f t="shared" si="1"/>
        <v>137567.5</v>
      </c>
      <c r="I17" s="2">
        <f t="shared" si="2"/>
        <v>251120</v>
      </c>
      <c r="J17" s="2">
        <f t="shared" si="3"/>
        <v>76000</v>
      </c>
      <c r="K17" s="2">
        <f>G17*$O$1</f>
        <v>22010.799999999999</v>
      </c>
      <c r="L17" t="s">
        <v>42</v>
      </c>
    </row>
    <row r="18" spans="1:12" x14ac:dyDescent="0.25">
      <c r="A18" s="5" t="s">
        <v>43</v>
      </c>
      <c r="B18" t="s">
        <v>11</v>
      </c>
      <c r="C18">
        <v>77500</v>
      </c>
      <c r="D18">
        <v>95000</v>
      </c>
      <c r="E18">
        <v>151500</v>
      </c>
      <c r="F18">
        <v>172410</v>
      </c>
      <c r="G18" s="2">
        <f t="shared" si="0"/>
        <v>496410</v>
      </c>
      <c r="H18" s="2">
        <f t="shared" si="1"/>
        <v>124102.5</v>
      </c>
      <c r="I18" s="2">
        <f t="shared" si="2"/>
        <v>172410</v>
      </c>
      <c r="J18" s="2">
        <f t="shared" si="3"/>
        <v>77500</v>
      </c>
      <c r="K18" s="2">
        <f>G18*$O$1</f>
        <v>19856.400000000001</v>
      </c>
      <c r="L18" t="s">
        <v>44</v>
      </c>
    </row>
    <row r="19" spans="1:12" x14ac:dyDescent="0.25">
      <c r="A19" s="5" t="s">
        <v>14</v>
      </c>
      <c r="B19" t="s">
        <v>8</v>
      </c>
      <c r="C19">
        <v>154500</v>
      </c>
      <c r="D19">
        <v>122000</v>
      </c>
      <c r="E19">
        <v>84000</v>
      </c>
      <c r="F19">
        <v>149215</v>
      </c>
      <c r="G19" s="2">
        <f t="shared" si="0"/>
        <v>509715</v>
      </c>
      <c r="H19" s="2">
        <f t="shared" si="1"/>
        <v>127428.75</v>
      </c>
      <c r="I19" s="2">
        <f t="shared" si="2"/>
        <v>154500</v>
      </c>
      <c r="J19" s="2">
        <f t="shared" si="3"/>
        <v>84000</v>
      </c>
      <c r="K19" s="2">
        <f>G19*$O$1</f>
        <v>20388.600000000002</v>
      </c>
      <c r="L19" t="s">
        <v>45</v>
      </c>
    </row>
    <row r="20" spans="1:12" x14ac:dyDescent="0.25">
      <c r="A20" s="5" t="s">
        <v>46</v>
      </c>
      <c r="B20" t="s">
        <v>11</v>
      </c>
      <c r="C20">
        <v>74075</v>
      </c>
      <c r="D20">
        <v>65500</v>
      </c>
      <c r="E20">
        <v>57900</v>
      </c>
      <c r="F20">
        <v>77950</v>
      </c>
      <c r="G20" s="2">
        <f t="shared" si="0"/>
        <v>275425</v>
      </c>
      <c r="H20" s="2">
        <f t="shared" si="1"/>
        <v>68856.25</v>
      </c>
      <c r="I20" s="2">
        <f t="shared" si="2"/>
        <v>77950</v>
      </c>
      <c r="J20" s="2">
        <f t="shared" si="3"/>
        <v>57900</v>
      </c>
      <c r="K20" s="2">
        <f>G20*$O$1</f>
        <v>11017</v>
      </c>
      <c r="L20" t="s">
        <v>47</v>
      </c>
    </row>
    <row r="21" spans="1:12" x14ac:dyDescent="0.25">
      <c r="A21" s="5" t="s">
        <v>48</v>
      </c>
      <c r="B21" t="s">
        <v>6</v>
      </c>
      <c r="C21">
        <v>122500</v>
      </c>
      <c r="D21">
        <v>128000</v>
      </c>
      <c r="E21">
        <v>110000</v>
      </c>
      <c r="F21">
        <v>194215</v>
      </c>
      <c r="G21" s="2">
        <f t="shared" si="0"/>
        <v>554715</v>
      </c>
      <c r="H21" s="2">
        <f t="shared" si="1"/>
        <v>138678.75</v>
      </c>
      <c r="I21" s="2">
        <f t="shared" si="2"/>
        <v>194215</v>
      </c>
      <c r="J21" s="2">
        <f t="shared" si="3"/>
        <v>110000</v>
      </c>
      <c r="K21" s="2">
        <f>G21*$O$1</f>
        <v>22188.600000000002</v>
      </c>
      <c r="L21" t="s">
        <v>49</v>
      </c>
    </row>
    <row r="22" spans="1:12" x14ac:dyDescent="0.25">
      <c r="A22" t="s">
        <v>50</v>
      </c>
      <c r="B22" t="s">
        <v>11</v>
      </c>
      <c r="C22">
        <v>104500</v>
      </c>
      <c r="D22">
        <v>113000</v>
      </c>
      <c r="E22">
        <v>100700</v>
      </c>
      <c r="F22">
        <v>147330</v>
      </c>
      <c r="G22" s="2">
        <f t="shared" si="0"/>
        <v>465530</v>
      </c>
      <c r="H22" s="2">
        <f t="shared" si="1"/>
        <v>116382.5</v>
      </c>
      <c r="I22" s="2">
        <f t="shared" si="2"/>
        <v>147330</v>
      </c>
      <c r="J22" s="2">
        <f t="shared" si="3"/>
        <v>100700</v>
      </c>
      <c r="K22" s="2">
        <f>G22*$O$1</f>
        <v>18621.2</v>
      </c>
      <c r="L22" t="s">
        <v>51</v>
      </c>
    </row>
    <row r="23" spans="1:12" x14ac:dyDescent="0.25">
      <c r="A23" s="5" t="s">
        <v>52</v>
      </c>
      <c r="B23" t="s">
        <v>8</v>
      </c>
      <c r="C23">
        <v>79500</v>
      </c>
      <c r="D23">
        <v>113500</v>
      </c>
      <c r="E23">
        <v>88000</v>
      </c>
      <c r="F23">
        <v>195015</v>
      </c>
      <c r="G23" s="2">
        <f t="shared" si="0"/>
        <v>476015</v>
      </c>
      <c r="H23" s="2">
        <f t="shared" si="1"/>
        <v>119003.75</v>
      </c>
      <c r="I23" s="2">
        <f t="shared" si="2"/>
        <v>195015</v>
      </c>
      <c r="J23" s="2">
        <f t="shared" si="3"/>
        <v>79500</v>
      </c>
      <c r="K23" s="2">
        <f>G23*$O$1</f>
        <v>19040.600000000002</v>
      </c>
      <c r="L23" t="s">
        <v>53</v>
      </c>
    </row>
    <row r="24" spans="1:12" x14ac:dyDescent="0.25">
      <c r="A24" s="5" t="s">
        <v>54</v>
      </c>
      <c r="B24" t="s">
        <v>9</v>
      </c>
      <c r="C24">
        <v>125000</v>
      </c>
      <c r="D24">
        <v>170000</v>
      </c>
      <c r="E24">
        <v>105000</v>
      </c>
      <c r="F24">
        <v>137215</v>
      </c>
      <c r="G24" s="2">
        <f t="shared" si="0"/>
        <v>537215</v>
      </c>
      <c r="H24" s="2">
        <f t="shared" si="1"/>
        <v>134303.75</v>
      </c>
      <c r="I24" s="2">
        <f t="shared" si="2"/>
        <v>170000</v>
      </c>
      <c r="J24" s="2">
        <f t="shared" si="3"/>
        <v>105000</v>
      </c>
      <c r="K24" s="2">
        <f>G24*$O$1</f>
        <v>21488.600000000002</v>
      </c>
      <c r="L24" t="s">
        <v>55</v>
      </c>
    </row>
    <row r="25" spans="1:12" x14ac:dyDescent="0.25">
      <c r="A25" s="5" t="s">
        <v>56</v>
      </c>
      <c r="B25" t="s">
        <v>6</v>
      </c>
      <c r="C25">
        <v>120550</v>
      </c>
      <c r="D25">
        <v>274060</v>
      </c>
      <c r="E25">
        <v>76000</v>
      </c>
      <c r="F25">
        <v>99700</v>
      </c>
      <c r="G25" s="2">
        <f t="shared" si="0"/>
        <v>570310</v>
      </c>
      <c r="H25" s="2">
        <f t="shared" si="1"/>
        <v>142577.5</v>
      </c>
      <c r="I25" s="2">
        <f t="shared" si="2"/>
        <v>274060</v>
      </c>
      <c r="J25" s="2">
        <f t="shared" si="3"/>
        <v>76000</v>
      </c>
      <c r="K25" s="2">
        <f>G25*$O$1</f>
        <v>22812.400000000001</v>
      </c>
      <c r="L25" t="s">
        <v>57</v>
      </c>
    </row>
    <row r="26" spans="1:12" x14ac:dyDescent="0.25">
      <c r="A26" s="5" t="s">
        <v>58</v>
      </c>
      <c r="B26" t="s">
        <v>9</v>
      </c>
      <c r="C26">
        <v>128000</v>
      </c>
      <c r="D26">
        <v>243760</v>
      </c>
      <c r="E26">
        <v>151500</v>
      </c>
      <c r="F26">
        <v>147325</v>
      </c>
      <c r="G26" s="2">
        <f t="shared" si="0"/>
        <v>670585</v>
      </c>
      <c r="H26" s="2">
        <f t="shared" si="1"/>
        <v>167646.25</v>
      </c>
      <c r="I26" s="2">
        <f t="shared" si="2"/>
        <v>243760</v>
      </c>
      <c r="J26" s="2">
        <f t="shared" si="3"/>
        <v>128000</v>
      </c>
      <c r="K26" s="2">
        <f>G26*$O$1</f>
        <v>26823.4</v>
      </c>
      <c r="L26" t="s">
        <v>59</v>
      </c>
    </row>
    <row r="27" spans="1:12" x14ac:dyDescent="0.25">
      <c r="A27" s="5" t="s">
        <v>60</v>
      </c>
      <c r="B27" t="s">
        <v>6</v>
      </c>
      <c r="C27">
        <v>113000</v>
      </c>
      <c r="D27">
        <v>292225</v>
      </c>
      <c r="E27">
        <v>84000</v>
      </c>
      <c r="F27">
        <v>171650</v>
      </c>
      <c r="G27" s="2">
        <f t="shared" si="0"/>
        <v>660875</v>
      </c>
      <c r="H27" s="2">
        <f t="shared" si="1"/>
        <v>165218.75</v>
      </c>
      <c r="I27" s="2">
        <f t="shared" si="2"/>
        <v>292225</v>
      </c>
      <c r="J27" s="2">
        <f t="shared" si="3"/>
        <v>84000</v>
      </c>
      <c r="K27" s="2">
        <f>G27*$O$1</f>
        <v>26435</v>
      </c>
      <c r="L27" t="s">
        <v>61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Student</cp:lastModifiedBy>
  <dcterms:created xsi:type="dcterms:W3CDTF">2015-08-20T19:12:28Z</dcterms:created>
  <dcterms:modified xsi:type="dcterms:W3CDTF">2015-09-04T20:26:45Z</dcterms:modified>
</cp:coreProperties>
</file>